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trình HĐND\"/>
    </mc:Choice>
  </mc:AlternateContent>
  <xr:revisionPtr revIDLastSave="0" documentId="13_ncr:1_{9EB1E3D8-24DE-4137-8D37-C8E37BE5BCCC}" xr6:coauthVersionLast="36" xr6:coauthVersionMax="47" xr10:uidLastSave="{00000000-0000-0000-0000-000000000000}"/>
  <bookViews>
    <workbookView xWindow="0" yWindow="0" windowWidth="13590" windowHeight="10995" xr2:uid="{00000000-000D-0000-FFFF-FFFF00000000}"/>
  </bookViews>
  <sheets>
    <sheet name="Sheet1" sheetId="1" r:id="rId1"/>
  </sheets>
  <definedNames>
    <definedName name="_xlnm.Print_Area" localSheetId="0">Sheet1!$A$1:$C$43</definedName>
  </definedNames>
  <calcPr calcId="179021"/>
</workbook>
</file>

<file path=xl/calcChain.xml><?xml version="1.0" encoding="utf-8"?>
<calcChain xmlns="http://schemas.openxmlformats.org/spreadsheetml/2006/main">
  <c r="C9" i="1" l="1"/>
  <c r="C8" i="1" s="1"/>
  <c r="C13" i="1"/>
  <c r="C12" i="1"/>
  <c r="C22" i="1"/>
  <c r="C26" i="1" l="1"/>
  <c r="C10" i="1" l="1"/>
  <c r="A30" i="1" l="1"/>
  <c r="A31" i="1"/>
  <c r="A32" i="1" s="1"/>
  <c r="A33" i="1" s="1"/>
  <c r="A34" i="1" s="1"/>
  <c r="A35" i="1" s="1"/>
  <c r="A36" i="1" s="1"/>
  <c r="A37" i="1" s="1"/>
  <c r="A38" i="1" s="1"/>
</calcChain>
</file>

<file path=xl/sharedStrings.xml><?xml version="1.0" encoding="utf-8"?>
<sst xmlns="http://schemas.openxmlformats.org/spreadsheetml/2006/main" count="63" uniqueCount="51">
  <si>
    <t>(Dự toán trình Hội đồng nhân dân)</t>
  </si>
  <si>
    <t>Đơn vị: Triệu đồng</t>
  </si>
  <si>
    <t>STT</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</si>
  <si>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</si>
  <si>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</si>
  <si>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</si>
  <si>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</si>
  <si>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</si>
  <si>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</si>
  <si>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</si>
  <si>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</si>
  <si>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</si>
  <si>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</si>
  <si>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</si>
  <si>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</si>
  <si>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</si>
  <si>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</si>
  <si>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</si>
  <si>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</si>
  <si>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</si>
  <si>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</si>
  <si>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</si>
  <si>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</si>
  <si>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</si>
  <si>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</si>
  <si>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</si>
  <si>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Biểu số 37/CK-NSNN</t>
  </si>
  <si>
    <t xml:space="preserve"> </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</si>
  <si>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</si>
  <si>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</si>
  <si>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</si>
  <si>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</si>
  <si>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</si>
  <si>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</si>
  <si>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</si>
  <si>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</si>
  <si>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</si>
  <si>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</si>
  <si>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</si>
  <si>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</si>
  <si>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</si>
  <si>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</si>
  <si>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</si>
  <si>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</si>
  <si>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</si>
  <si>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</si>
  <si>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</si>
  <si>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</si>
  <si>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</si>
  <si>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UBND TỈNH KHÁNH HÒA</t>
  </si>
  <si>
    <t>DỰ TOÁN CHI NGÂN SÁCH CẤP TỈNH THEO LĨNH VỰC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</si>
</sst>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00_-;\-* #,##0.00_-;_-* &quot;-&quot;??_-;_-@_-"/>
    <numFmt numFmtId="165" formatCode="_(&quot;$&quot;* #,##0.00_);_(&quot;$&quot;* \(#,##0.00\);_(&quot;$&quot;* &quot;-&quot;??_);_(@_)"/>
    <numFmt numFmtId="166" formatCode="_(* #,##0.00_);_(* \(#,##0.00\);_(* &quot;-&quot;??_);_(@_)"/>
    <numFmt numFmtId="167" formatCode="###,###"/>
    <numFmt numFmtId="168" formatCode="_(* #,##0_);_(* \(#,##0\);_(* &quot;-&quot;??_);_(@_)"/>
    <numFmt numFmtId="169" formatCode="#,###;\-#,###;&quot;&quot;;_(@_)"/>
    <numFmt numFmtId="170" formatCode="_-* #,##0_-;\-* #,##0_-;_-* &quot;-&quot;??_-;_-@_-"/>
  </numFmts>
  <fonts count="21">
    <font>
      <sz val="11"/>
      <color theme="1"/>
      <name val="Calibri"/>
      <family val="2"/>
      <scheme val="minor"/>
    </font>
    <font>
      <sz val="11"/>
      <color theme="1"/>
      <name val="Calibri"/>
      <family val="2"/>
      <charset val="163"/>
      <scheme val="minor"/>
    </font>
    <font>
      <sz val="12"/>
      <name val=".VnArial Narrow"/>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font>
    <font>
      <sz val="11"/>
      <color theme="1"/>
      <name val="Calibri"/>
      <family val="2"/>
      <charset val="163"/>
      <scheme val="minor"/>
    </font>
    <font>
      <b/>
      <sz val="13"/>
      <name val="Times New Roman"/>
      <family val="1"/>
    </font>
    <font>
      <sz val="13"/>
      <name val="Times New Roman"/>
      <family val="1"/>
    </font>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166" fontId="14" fillId="0" borderId="0" applyFont="0" applyFill="0" applyBorder="0" applyAlignment="0" applyProtection="0"/>
    <xf numFmtId="165" fontId="14" fillId="0" borderId="0" applyFont="0" applyFill="0" applyBorder="0" applyAlignment="0" applyProtection="0"/>
    <xf numFmtId="169" fontId="13" fillId="0" borderId="0" applyFont="0" applyFill="0" applyBorder="0" applyAlignment="0" applyProtection="0"/>
    <xf numFmtId="0" fontId="6" fillId="0" borderId="0"/>
    <xf numFmtId="0" fontId="7" fillId="0" borderId="0"/>
    <xf numFmtId="0" fontId="3" fillId="0" borderId="0"/>
    <xf numFmtId="0" fontId="17" fillId="0" borderId="0"/>
    <xf numFmtId="0" fontId="6" fillId="0" borderId="0"/>
    <xf numFmtId="0" fontId="14" fillId="0" borderId="0"/>
    <xf numFmtId="0" fontId="2" fillId="0" borderId="0"/>
    <xf numFmtId="0" fontId="15" fillId="0" borderId="0"/>
    <xf numFmtId="43" fontId="14" fillId="0" borderId="0" applyFont="0" applyFill="0" applyBorder="0" applyAlignment="0" applyProtection="0"/>
    <xf numFmtId="0" fontId="1" fillId="0" borderId="0"/>
    <xf numFmtId="164" fontId="20" fillId="0" borderId="0" applyFont="0" applyFill="0" applyBorder="0" applyAlignment="0" applyProtection="0"/>
  </cellStyleXfs>
  <cellXfs count="45">
    <xf numFmtId="0" fontId="0" fillId="0" borderId="0" xfId="0"/>
    <xf numFmtId="0" fontId="12" fillId="0" borderId="0" xfId="9" applyFont="1"/>
    <xf numFmtId="168" fontId="12" fillId="0" borderId="0" xfId="1" applyNumberFormat="1" applyFont="1"/>
    <xf numFmtId="0" fontId="11" fillId="0" borderId="0" xfId="9" applyFont="1"/>
    <xf numFmtId="167" fontId="8" fillId="0" borderId="1" xfId="11" applyNumberFormat="1" applyFont="1" applyBorder="1" applyAlignment="1">
      <alignment vertical="center" wrapText="1"/>
    </xf>
    <xf numFmtId="0" fontId="8" fillId="0" borderId="0" xfId="9" applyFont="1" applyAlignment="1">
      <alignment horizontal="center"/>
    </xf>
    <xf numFmtId="0" fontId="8" fillId="0" borderId="1" xfId="11" applyFont="1" applyBorder="1" applyAlignment="1">
      <alignment horizontal="center" wrapText="1"/>
    </xf>
    <xf numFmtId="167" fontId="8" fillId="0" borderId="1" xfId="11" applyNumberFormat="1" applyFont="1" applyBorder="1" applyAlignment="1">
      <alignment wrapText="1"/>
    </xf>
    <xf numFmtId="0" fontId="8" fillId="0" borderId="1" xfId="11" applyFont="1" applyBorder="1" applyAlignment="1">
      <alignment horizontal="center" vertical="center" wrapText="1"/>
    </xf>
    <xf numFmtId="168" fontId="4" fillId="0" borderId="0" xfId="1" applyNumberFormat="1" applyFont="1" applyFill="1" applyAlignment="1">
      <alignment horizontal="right"/>
    </xf>
    <xf numFmtId="0" fontId="11" fillId="0" borderId="0" xfId="9" applyFont="1" applyAlignment="1">
      <alignment vertical="top"/>
    </xf>
    <xf numFmtId="168" fontId="11" fillId="0" borderId="0" xfId="1" applyNumberFormat="1" applyFont="1" applyFill="1"/>
    <xf numFmtId="0" fontId="12" fillId="0" borderId="0" xfId="9" applyFont="1" applyAlignment="1">
      <alignment horizontal="right"/>
    </xf>
    <xf numFmtId="165" fontId="10" fillId="0" borderId="0" xfId="2" applyFont="1" applyFill="1" applyAlignment="1">
      <alignment horizontal="right"/>
    </xf>
    <xf numFmtId="0" fontId="4" fillId="0" borderId="2" xfId="9" applyFont="1" applyBorder="1" applyAlignment="1">
      <alignment horizontal="center" vertical="center" wrapText="1"/>
    </xf>
    <xf numFmtId="168" fontId="4" fillId="0" borderId="2" xfId="1" applyNumberFormat="1" applyFont="1" applyFill="1" applyBorder="1" applyAlignment="1">
      <alignment horizontal="center" vertical="center" wrapText="1"/>
    </xf>
    <xf numFmtId="0" fontId="4" fillId="0" borderId="3" xfId="9" applyFont="1" applyBorder="1" applyAlignment="1">
      <alignment horizontal="center" wrapText="1"/>
    </xf>
    <xf numFmtId="0" fontId="4" fillId="0" borderId="1" xfId="9" applyFont="1" applyBorder="1" applyAlignment="1">
      <alignment horizontal="center" wrapText="1"/>
    </xf>
    <xf numFmtId="0" fontId="4" fillId="0" borderId="1" xfId="9" applyFont="1" applyBorder="1" applyAlignment="1">
      <alignment horizontal="left" wrapText="1"/>
    </xf>
    <xf numFmtId="0" fontId="8" fillId="0" borderId="1" xfId="9" applyFont="1" applyBorder="1" applyAlignment="1">
      <alignment horizontal="left" wrapText="1"/>
    </xf>
    <xf numFmtId="0" fontId="4" fillId="0" borderId="1" xfId="9" applyFont="1" applyBorder="1" applyAlignment="1">
      <alignment wrapText="1"/>
    </xf>
    <xf numFmtId="0" fontId="8" fillId="0" borderId="1" xfId="9" applyFont="1" applyBorder="1" applyAlignment="1">
      <alignment horizontal="center" wrapText="1"/>
    </xf>
    <xf numFmtId="0" fontId="9" fillId="0" borderId="1" xfId="9" applyFont="1" applyBorder="1" applyAlignment="1">
      <alignment wrapText="1"/>
    </xf>
    <xf numFmtId="0" fontId="4" fillId="0" borderId="4" xfId="9" applyFont="1" applyBorder="1" applyAlignment="1">
      <alignment horizontal="center" wrapText="1"/>
    </xf>
    <xf numFmtId="0" fontId="4" fillId="0" borderId="4" xfId="9" applyFont="1" applyBorder="1" applyAlignment="1">
      <alignment wrapText="1"/>
    </xf>
    <xf numFmtId="168" fontId="12" fillId="0" borderId="0" xfId="1" applyNumberFormat="1" applyFont="1" applyFill="1"/>
    <xf numFmtId="0" fontId="9" fillId="0" borderId="0" xfId="9" applyFont="1" applyAlignment="1">
      <alignment horizontal="center"/>
    </xf>
    <xf numFmtId="0" fontId="16" fillId="0" borderId="0" xfId="0" applyFont="1" applyAlignment="1">
      <alignment horizontal="right"/>
    </xf>
    <xf numFmtId="0" fontId="8" fillId="0" borderId="1" xfId="0" applyFont="1" applyBorder="1" applyAlignment="1">
      <alignment horizontal="center" wrapText="1"/>
    </xf>
    <xf numFmtId="167" fontId="8" fillId="0" borderId="1" xfId="0" applyNumberFormat="1" applyFont="1" applyBorder="1" applyAlignment="1">
      <alignment wrapText="1"/>
    </xf>
    <xf numFmtId="167" fontId="9" fillId="0" borderId="1" xfId="0" applyNumberFormat="1" applyFont="1" applyBorder="1" applyAlignment="1">
      <alignment wrapText="1"/>
    </xf>
    <xf numFmtId="0" fontId="5" fillId="0" borderId="0" xfId="0" applyFont="1" applyAlignment="1">
      <alignment horizontal="left"/>
    </xf>
    <xf numFmtId="168" fontId="11" fillId="0" borderId="3" xfId="12" applyNumberFormat="1" applyFont="1" applyFill="1" applyBorder="1" applyAlignment="1"/>
    <xf numFmtId="168" fontId="11" fillId="0" borderId="1" xfId="12" applyNumberFormat="1" applyFont="1" applyFill="1" applyBorder="1" applyAlignment="1"/>
    <xf numFmtId="168" fontId="12" fillId="0" borderId="1" xfId="12" applyNumberFormat="1" applyFont="1" applyFill="1" applyBorder="1" applyAlignment="1"/>
    <xf numFmtId="168" fontId="12" fillId="0" borderId="4" xfId="12" applyNumberFormat="1" applyFont="1" applyFill="1" applyBorder="1"/>
    <xf numFmtId="168" fontId="18" fillId="0" borderId="1" xfId="12" applyNumberFormat="1" applyFont="1" applyFill="1" applyBorder="1" applyAlignment="1"/>
    <xf numFmtId="168" fontId="19" fillId="0" borderId="1" xfId="12" applyNumberFormat="1" applyFont="1" applyFill="1" applyBorder="1" applyAlignment="1"/>
    <xf numFmtId="168" fontId="12" fillId="0" borderId="0" xfId="9" applyNumberFormat="1" applyFont="1"/>
    <xf numFmtId="170" fontId="12" fillId="0" borderId="0" xfId="14" applyNumberFormat="1" applyFont="1"/>
    <xf numFmtId="170" fontId="8" fillId="0" borderId="0" xfId="14" applyNumberFormat="1" applyFont="1" applyAlignment="1">
      <alignment horizontal="center"/>
    </xf>
    <xf numFmtId="170" fontId="11" fillId="0" borderId="0" xfId="14" applyNumberFormat="1" applyFont="1"/>
    <xf numFmtId="168" fontId="11" fillId="0" borderId="0" xfId="9" applyNumberFormat="1" applyFont="1"/>
    <xf numFmtId="0" fontId="4" fillId="0" borderId="0" xfId="9" applyFont="1" applyAlignment="1">
      <alignment horizontal="center"/>
    </xf>
    <xf numFmtId="0" fontId="9" fillId="0" borderId="0" xfId="9" applyFont="1" applyAlignment="1">
      <alignment horizontal="center"/>
    </xf>
  </cellXfs>
  <cellStyles count="15">
    <cellStyle name="Comma" xfId="14" builtinId="3"/>
    <cellStyle name="Comma 2" xfId="1" xr:uid="{00000000-0005-0000-0000-000000000000}"/>
    <cellStyle name="Comma 2 2" xfId="12"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13" xr:uid="{00000000-0005-0000-0000-000007000000}"/>
    <cellStyle name="Normal 6" xfId="8" xr:uid="{00000000-0005-0000-0000-000008000000}"/>
    <cellStyle name="Normal 7" xfId="9" xr:uid="{00000000-0005-0000-0000-000009000000}"/>
    <cellStyle name="Normal 8" xfId="10" xr:uid="{00000000-0005-0000-0000-00000A000000}"/>
    <cellStyle name="Normal_Chi NSTW NSDP 2002 - PL"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tabSelected="1" zoomScaleNormal="100" workbookViewId="0">
      <selection activeCell="B12" sqref="B12"/>
    </sheetView>
  </sheetViews>
  <sheetFormatPr defaultColWidth="11.7109375" defaultRowHeight="16.5"/>
  <cols>
    <col min="1" max="1" width="10.140625" style="1" customWidth="1"/>
    <col min="2" max="2" width="84.42578125" style="1" customWidth="1"/>
    <col min="3" max="3" width="27.5703125" style="2" customWidth="1"/>
    <col min="4" max="4" width="14.42578125" style="1" bestFit="1" customWidth="1"/>
    <col min="5" max="5" width="12.5703125" style="39" bestFit="1" customWidth="1"/>
    <col min="6" max="16384" width="11.7109375" style="1"/>
  </cols>
  <sheetData>
    <row r="1" spans="1:6">
      <c r="A1" s="31" t="s">
        <v>49</v>
      </c>
      <c r="C1" s="9" t="s">
        <v>26</v>
      </c>
    </row>
    <row r="2" spans="1:6">
      <c r="A2" s="10"/>
      <c r="C2" s="11"/>
    </row>
    <row r="3" spans="1:6">
      <c r="A3" s="43" t="s">
        <v>50</v>
      </c>
      <c r="B3" s="43"/>
      <c r="C3" s="43"/>
    </row>
    <row r="4" spans="1:6">
      <c r="A4" s="44" t="s">
        <v>0</v>
      </c>
      <c r="B4" s="44"/>
      <c r="C4" s="44"/>
    </row>
    <row r="5" spans="1:6">
      <c r="A5" s="26"/>
      <c r="B5" s="26"/>
      <c r="C5" s="26"/>
    </row>
    <row r="6" spans="1:6">
      <c r="A6" s="12"/>
      <c r="B6" s="13"/>
      <c r="C6" s="27" t="s">
        <v>1</v>
      </c>
    </row>
    <row r="7" spans="1:6" s="5" customFormat="1" ht="34.5" customHeight="1">
      <c r="A7" s="14" t="s">
        <v>2</v>
      </c>
      <c r="B7" s="14" t="s">
        <v>27</v>
      </c>
      <c r="C7" s="15" t="s">
        <v>28</v>
      </c>
      <c r="E7" s="40"/>
    </row>
    <row r="8" spans="1:6" s="3" customFormat="1" ht="18" customHeight="1">
      <c r="A8" s="16"/>
      <c r="B8" s="16" t="s">
        <v>10</v>
      </c>
      <c r="C8" s="32">
        <f>C9+C10+C43</f>
        <v>20024600</v>
      </c>
      <c r="E8" s="41"/>
    </row>
    <row r="9" spans="1:6" s="3" customFormat="1" ht="18" customHeight="1">
      <c r="A9" s="17" t="s">
        <v>3</v>
      </c>
      <c r="B9" s="18" t="s">
        <v>29</v>
      </c>
      <c r="C9" s="33">
        <f>4066572+441000</f>
        <v>4507572</v>
      </c>
      <c r="E9" s="41"/>
    </row>
    <row r="10" spans="1:6" s="3" customFormat="1" ht="18" customHeight="1">
      <c r="A10" s="17" t="s">
        <v>4</v>
      </c>
      <c r="B10" s="18" t="s">
        <v>30</v>
      </c>
      <c r="C10" s="33">
        <f>C12+C27+C39+C40+C41+C42</f>
        <v>15517028</v>
      </c>
      <c r="E10" s="41"/>
    </row>
    <row r="11" spans="1:6" s="3" customFormat="1" ht="18" customHeight="1">
      <c r="A11" s="17"/>
      <c r="B11" s="19" t="s">
        <v>21</v>
      </c>
      <c r="C11" s="33"/>
      <c r="E11" s="41"/>
    </row>
    <row r="12" spans="1:6" s="3" customFormat="1" ht="18" customHeight="1">
      <c r="A12" s="17" t="s">
        <v>5</v>
      </c>
      <c r="B12" s="20" t="s">
        <v>17</v>
      </c>
      <c r="C12" s="33">
        <f>C13+C25+C26</f>
        <v>8613072</v>
      </c>
      <c r="E12" s="41"/>
    </row>
    <row r="13" spans="1:6" s="3" customFormat="1" ht="18" customHeight="1">
      <c r="A13" s="28">
        <v>1</v>
      </c>
      <c r="B13" s="29" t="s">
        <v>18</v>
      </c>
      <c r="C13" s="37">
        <f>8418641+148131</f>
        <v>8566772</v>
      </c>
      <c r="E13" s="41"/>
    </row>
    <row r="14" spans="1:6" s="3" customFormat="1" ht="18" customHeight="1">
      <c r="A14" s="28"/>
      <c r="B14" s="30" t="s">
        <v>21</v>
      </c>
      <c r="C14" s="33"/>
      <c r="E14" s="41"/>
      <c r="F14" s="42"/>
    </row>
    <row r="15" spans="1:6" s="3" customFormat="1" ht="18" customHeight="1">
      <c r="A15" s="6" t="s">
        <v>31</v>
      </c>
      <c r="B15" s="7" t="s">
        <v>22</v>
      </c>
      <c r="C15" s="37">
        <v>155350</v>
      </c>
      <c r="D15" s="41"/>
      <c r="E15" s="41"/>
    </row>
    <row r="16" spans="1:6" s="3" customFormat="1" ht="18" customHeight="1">
      <c r="A16" s="6" t="s">
        <v>32</v>
      </c>
      <c r="B16" s="7" t="s">
        <v>23</v>
      </c>
      <c r="C16" s="37">
        <v>99800</v>
      </c>
      <c r="D16" s="41"/>
      <c r="E16" s="41"/>
    </row>
    <row r="17" spans="1:5" s="3" customFormat="1" ht="18" customHeight="1">
      <c r="A17" s="6" t="s">
        <v>33</v>
      </c>
      <c r="B17" s="7" t="s">
        <v>34</v>
      </c>
      <c r="C17" s="37">
        <v>183164</v>
      </c>
      <c r="D17" s="41"/>
      <c r="E17" s="41"/>
    </row>
    <row r="18" spans="1:5" s="3" customFormat="1" ht="18" customHeight="1">
      <c r="A18" s="6" t="s">
        <v>35</v>
      </c>
      <c r="B18" s="7" t="s">
        <v>36</v>
      </c>
      <c r="C18" s="37">
        <v>99783</v>
      </c>
      <c r="D18" s="41"/>
      <c r="E18" s="41"/>
    </row>
    <row r="19" spans="1:5" s="3" customFormat="1" ht="18" customHeight="1">
      <c r="A19" s="6" t="s">
        <v>37</v>
      </c>
      <c r="B19" s="7" t="s">
        <v>38</v>
      </c>
      <c r="C19" s="37"/>
      <c r="E19" s="41"/>
    </row>
    <row r="20" spans="1:5" s="3" customFormat="1" ht="18" customHeight="1">
      <c r="A20" s="6" t="s">
        <v>39</v>
      </c>
      <c r="B20" s="7" t="s">
        <v>40</v>
      </c>
      <c r="C20" s="37"/>
      <c r="E20" s="41"/>
    </row>
    <row r="21" spans="1:5" s="3" customFormat="1" ht="18" customHeight="1">
      <c r="A21" s="6" t="s">
        <v>41</v>
      </c>
      <c r="B21" s="7" t="s">
        <v>42</v>
      </c>
      <c r="C21" s="37">
        <v>50000</v>
      </c>
      <c r="E21" s="41"/>
    </row>
    <row r="22" spans="1:5" s="3" customFormat="1" ht="18" customHeight="1">
      <c r="A22" s="6" t="s">
        <v>43</v>
      </c>
      <c r="B22" s="7" t="s">
        <v>44</v>
      </c>
      <c r="C22" s="37">
        <f>5034555+148131</f>
        <v>5182686</v>
      </c>
      <c r="E22" s="41"/>
    </row>
    <row r="23" spans="1:5" s="3" customFormat="1" ht="18" customHeight="1">
      <c r="A23" s="6" t="s">
        <v>45</v>
      </c>
      <c r="B23" s="7" t="s">
        <v>46</v>
      </c>
      <c r="C23" s="37">
        <v>365849</v>
      </c>
      <c r="E23" s="41"/>
    </row>
    <row r="24" spans="1:5" s="3" customFormat="1" ht="18" customHeight="1">
      <c r="A24" s="6" t="s">
        <v>47</v>
      </c>
      <c r="B24" s="7" t="s">
        <v>48</v>
      </c>
      <c r="C24" s="37">
        <v>32400</v>
      </c>
      <c r="E24" s="41"/>
    </row>
    <row r="25" spans="1:5" s="3" customFormat="1" ht="54" customHeight="1">
      <c r="A25" s="8">
        <v>2</v>
      </c>
      <c r="B25" s="4" t="s">
        <v>19</v>
      </c>
      <c r="C25" s="33"/>
      <c r="E25" s="41"/>
    </row>
    <row r="26" spans="1:5" s="3" customFormat="1" ht="18" customHeight="1">
      <c r="A26" s="28">
        <v>3</v>
      </c>
      <c r="B26" s="29" t="s">
        <v>20</v>
      </c>
      <c r="C26" s="37">
        <f>46300</f>
        <v>46300</v>
      </c>
      <c r="E26" s="41"/>
    </row>
    <row r="27" spans="1:5" s="3" customFormat="1" ht="18" customHeight="1">
      <c r="A27" s="17" t="s">
        <v>6</v>
      </c>
      <c r="B27" s="20" t="s">
        <v>11</v>
      </c>
      <c r="C27" s="33">
        <v>4673479</v>
      </c>
      <c r="E27" s="41"/>
    </row>
    <row r="28" spans="1:5" ht="18" customHeight="1">
      <c r="A28" s="21"/>
      <c r="B28" s="22" t="s">
        <v>21</v>
      </c>
      <c r="C28" s="34"/>
      <c r="D28" s="38"/>
    </row>
    <row r="29" spans="1:5" ht="18" customHeight="1">
      <c r="A29" s="21">
        <v>1</v>
      </c>
      <c r="B29" s="7" t="s">
        <v>22</v>
      </c>
      <c r="C29" s="34">
        <v>1009905</v>
      </c>
      <c r="D29" s="38"/>
    </row>
    <row r="30" spans="1:5" ht="18" customHeight="1">
      <c r="A30" s="21">
        <f t="shared" ref="A30:A38" si="0">+A29+1</f>
        <v>2</v>
      </c>
      <c r="B30" s="7" t="s">
        <v>23</v>
      </c>
      <c r="C30" s="34">
        <v>33350</v>
      </c>
    </row>
    <row r="31" spans="1:5" ht="18" customHeight="1">
      <c r="A31" s="21">
        <f t="shared" si="0"/>
        <v>3</v>
      </c>
      <c r="B31" s="7" t="s">
        <v>34</v>
      </c>
      <c r="C31" s="34">
        <v>810346</v>
      </c>
    </row>
    <row r="32" spans="1:5" ht="18" customHeight="1">
      <c r="A32" s="21">
        <f t="shared" si="0"/>
        <v>4</v>
      </c>
      <c r="B32" s="7" t="s">
        <v>36</v>
      </c>
      <c r="C32" s="34">
        <v>228856</v>
      </c>
    </row>
    <row r="33" spans="1:5" ht="18" customHeight="1">
      <c r="A33" s="21">
        <f t="shared" si="0"/>
        <v>5</v>
      </c>
      <c r="B33" s="7" t="s">
        <v>38</v>
      </c>
      <c r="C33" s="34">
        <v>34377</v>
      </c>
    </row>
    <row r="34" spans="1:5" ht="18" customHeight="1">
      <c r="A34" s="21">
        <f t="shared" si="0"/>
        <v>6</v>
      </c>
      <c r="B34" s="7" t="s">
        <v>40</v>
      </c>
      <c r="C34" s="34">
        <v>71097</v>
      </c>
    </row>
    <row r="35" spans="1:5" ht="18" customHeight="1">
      <c r="A35" s="21">
        <f t="shared" si="0"/>
        <v>7</v>
      </c>
      <c r="B35" s="7" t="s">
        <v>42</v>
      </c>
      <c r="C35" s="34">
        <v>54733</v>
      </c>
    </row>
    <row r="36" spans="1:5" ht="18" customHeight="1">
      <c r="A36" s="21">
        <f t="shared" si="0"/>
        <v>8</v>
      </c>
      <c r="B36" s="7" t="s">
        <v>44</v>
      </c>
      <c r="C36" s="34">
        <v>834694</v>
      </c>
    </row>
    <row r="37" spans="1:5" ht="18" customHeight="1">
      <c r="A37" s="21">
        <f t="shared" si="0"/>
        <v>9</v>
      </c>
      <c r="B37" s="7" t="s">
        <v>46</v>
      </c>
      <c r="C37" s="34">
        <v>1235538</v>
      </c>
    </row>
    <row r="38" spans="1:5" ht="18" customHeight="1">
      <c r="A38" s="21">
        <f t="shared" si="0"/>
        <v>10</v>
      </c>
      <c r="B38" s="7" t="s">
        <v>48</v>
      </c>
      <c r="C38" s="34">
        <v>224031</v>
      </c>
    </row>
    <row r="39" spans="1:5" ht="18" customHeight="1">
      <c r="A39" s="17" t="s">
        <v>7</v>
      </c>
      <c r="B39" s="20" t="s">
        <v>12</v>
      </c>
      <c r="C39" s="36">
        <v>15900</v>
      </c>
    </row>
    <row r="40" spans="1:5" ht="18" customHeight="1">
      <c r="A40" s="17" t="s">
        <v>8</v>
      </c>
      <c r="B40" s="20" t="s">
        <v>13</v>
      </c>
      <c r="C40" s="36">
        <v>1170</v>
      </c>
    </row>
    <row r="41" spans="1:5" ht="18" customHeight="1">
      <c r="A41" s="17" t="s">
        <v>9</v>
      </c>
      <c r="B41" s="20" t="s">
        <v>14</v>
      </c>
      <c r="C41" s="33">
        <v>403009</v>
      </c>
    </row>
    <row r="42" spans="1:5" s="3" customFormat="1" ht="18" customHeight="1">
      <c r="A42" s="17" t="s">
        <v>24</v>
      </c>
      <c r="B42" s="20" t="s">
        <v>15</v>
      </c>
      <c r="C42" s="33">
        <v>1810398</v>
      </c>
      <c r="E42" s="41"/>
    </row>
    <row r="43" spans="1:5" ht="18" customHeight="1">
      <c r="A43" s="23" t="s">
        <v>16</v>
      </c>
      <c r="B43" s="24" t="s">
        <v>25</v>
      </c>
      <c r="C43" s="35"/>
    </row>
    <row r="44" spans="1:5">
      <c r="C44" s="25"/>
    </row>
  </sheetData>
  <mergeCells count="2">
    <mergeCell ref="A3:C3"/>
    <mergeCell ref="A4:C4"/>
  </mergeCells>
  <pageMargins left="0.7" right="0.7" top="0.75" bottom="0.75" header="0.3" footer="0.3"/>
  <pageSetup paperSize="9" scale="71" fitToHeight="0" orientation="portrait"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DB07FA-5903-4B7A-B402-68BDF793810F}">
  <ds:schemaRefs>
    <ds:schemaRef ds:uri="http://schemas.microsoft.com/sharepoint/v3/contenttype/forms"/>
  </ds:schemaRefs>
</ds:datastoreItem>
</file>

<file path=customXml/itemProps2.xml><?xml version="1.0" encoding="utf-8"?>
<ds:datastoreItem xmlns:ds="http://schemas.openxmlformats.org/officeDocument/2006/customXml" ds:itemID="{86770BD3-B0E7-4060-9AFB-2D7583842DC7}">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12D37B97-CA41-4436-AEC6-F5DA37A97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2024-12-22T03:02:14Z</cp:lastPrinted>
  <dcterms:created xsi:type="dcterms:W3CDTF">2018-08-22T07:49:45Z</dcterms:created>
  <dcterms:modified xsi:type="dcterms:W3CDTF">2024-12-22T03:02:19Z</dcterms:modified>
</cp:coreProperties>
</file>